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C\Desktop\11-FWA-ITB Tender SDN-PZU-26-011 Water Tank and Distribution Point with 10 Taps\2 Solicitation Documents\"/>
    </mc:Choice>
  </mc:AlternateContent>
  <xr:revisionPtr revIDLastSave="0" documentId="13_ncr:1_{DCC33214-D022-4C0B-9774-59DBD855FD1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C9" i="2" l="1"/>
  <c r="D4" i="2" l="1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<sst xmlns="http://schemas.openxmlformats.org/spreadsheetml/2006/main" count="73" uniqueCount="49">
  <si>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</si>
  <si>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</si>
  <si>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</si>
  <si>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</si>
  <si>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</si>
  <si>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</si>
  <si>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</si>
  <si>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</si>
  <si>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</si>
  <si>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</si>
  <si>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</si>
  <si>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</si>
  <si>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>See attched the BoQ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</si>
  <si>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</si>
  <si>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</si>
  <si>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</si>
  <si>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</si>
  <si>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</si>
  <si>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</si>
  <si>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</si>
  <si>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</si>
  <si>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</si>
  <si>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</si>
  <si>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</si>
  <si>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</si>
  <si>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</si>
  <si>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</si>
  <si>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</si>
  <si>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</si>
  <si>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</si>
  <si>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</si>
  <si>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</si>
  <si>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</si>
  <si>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</si>
  <si>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</si>
  <si>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</si>
  <si>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</si>
  <si>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</si>
  <si>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</si>
  <si>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</si>
  <si>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</si>
  <si>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</si>
  <si>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</si>
  <si>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</si>
  <si>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</si>
  <si>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</si>
  <si>
    <t>Poly Ethylene Water Tank and Distribution Point with 10 Taps</t>
  </si>
  <si>
    <t>FWA-ITB Tender SDN-PZU-26-011 Water Tank and Distribution Point with 10 Taps in North Darfur - Golo  - LOT (6)</t>
  </si>
  <si>
    <t>North Darfur - Golo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</si>
</sst>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10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FBFEFBA-7971-4C20-AC4A-F7D06DC76B90}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zoomScale="81" zoomScaleNormal="81" zoomScaleSheetLayoutView="80" workbookViewId="0">
      <selection activeCell="F4" sqref="F4"/>
    </sheetView>
  </sheetViews>
  <sheetFormatPr defaultColWidth="8.85546875" defaultRowHeight="12.75" x14ac:dyDescent="0.2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8" thickBot="1" x14ac:dyDescent="0.3">
      <c r="A1" s="1"/>
      <c r="B1" s="2"/>
      <c r="C1" s="60" t="s">
        <v>47</v>
      </c>
      <c r="D1" s="61"/>
      <c r="E1" s="61"/>
      <c r="F1" s="61"/>
      <c r="G1" s="61"/>
      <c r="H1" s="61"/>
      <c r="I1" s="62"/>
      <c r="J1" s="3" t="s">
        <v>0</v>
      </c>
    </row>
    <row r="2" spans="1:12" ht="15.75" x14ac:dyDescent="0.2">
      <c r="A2" s="63" t="s">
        <v>1</v>
      </c>
      <c r="B2" s="64"/>
      <c r="C2" s="64"/>
      <c r="D2" s="65"/>
      <c r="E2" s="65"/>
      <c r="F2" s="66"/>
      <c r="G2" s="69" t="s">
        <v>2</v>
      </c>
      <c r="H2" s="70"/>
      <c r="I2" s="70"/>
      <c r="J2" s="71"/>
    </row>
    <row r="3" spans="1:12" ht="31.5" x14ac:dyDescent="0.2">
      <c r="A3" s="5" t="s">
        <v>3</v>
      </c>
      <c r="B3" s="6" t="s">
        <v>4</v>
      </c>
      <c r="C3" s="22" t="s">
        <v>5</v>
      </c>
      <c r="D3" s="25" t="s">
        <v>6</v>
      </c>
      <c r="E3" s="25" t="s">
        <v>7</v>
      </c>
      <c r="F3" s="23" t="s">
        <v>8</v>
      </c>
      <c r="G3" s="67" t="s">
        <v>9</v>
      </c>
      <c r="H3" s="68"/>
      <c r="I3" s="6" t="s">
        <v>10</v>
      </c>
      <c r="J3" s="7" t="s">
        <v>11</v>
      </c>
    </row>
    <row r="4" spans="1:12" ht="88.5" customHeight="1" thickBot="1" x14ac:dyDescent="0.25">
      <c r="A4" s="31">
        <v>1</v>
      </c>
      <c r="B4" s="36" t="s">
        <v>46</v>
      </c>
      <c r="C4" s="40" t="s">
        <v>12</v>
      </c>
      <c r="D4" s="22" t="s">
        <v>48</v>
      </c>
      <c r="E4" s="35" t="s">
        <v>13</v>
      </c>
      <c r="F4" s="35">
        <v>50</v>
      </c>
      <c r="G4" s="74">
        <f>F4/4.5</f>
        <v>11.111111111111111</v>
      </c>
      <c r="H4" s="75"/>
      <c r="I4" s="16"/>
      <c r="J4" s="17"/>
      <c r="L4" s="34"/>
    </row>
    <row r="5" spans="1:12" ht="15.75" x14ac:dyDescent="0.2">
      <c r="A5" s="69" t="s">
        <v>1</v>
      </c>
      <c r="B5" s="70"/>
      <c r="C5" s="70"/>
      <c r="D5" s="70"/>
      <c r="E5" s="70"/>
      <c r="F5" s="71"/>
      <c r="G5" s="69" t="s">
        <v>2</v>
      </c>
      <c r="H5" s="70"/>
      <c r="I5" s="70"/>
      <c r="J5" s="71"/>
    </row>
    <row r="6" spans="1:12" ht="73.5" customHeight="1" x14ac:dyDescent="0.2">
      <c r="A6" s="72" t="s">
        <v>14</v>
      </c>
      <c r="B6" s="73"/>
      <c r="C6" s="43" t="s">
        <v>15</v>
      </c>
      <c r="D6" s="44"/>
      <c r="E6" s="44"/>
      <c r="F6" s="45"/>
      <c r="G6" s="8" t="s">
        <v>16</v>
      </c>
      <c r="H6" s="43"/>
      <c r="I6" s="44"/>
      <c r="J6" s="45"/>
    </row>
    <row r="7" spans="1:12" ht="65.25" customHeight="1" x14ac:dyDescent="0.2">
      <c r="A7" s="41" t="s">
        <v>17</v>
      </c>
      <c r="B7" s="42"/>
      <c r="C7" s="43" t="s">
        <v>18</v>
      </c>
      <c r="D7" s="44"/>
      <c r="E7" s="44"/>
      <c r="F7" s="45"/>
      <c r="G7" s="8" t="s">
        <v>19</v>
      </c>
      <c r="H7" s="43"/>
      <c r="I7" s="44"/>
      <c r="J7" s="45"/>
    </row>
    <row r="8" spans="1:12" ht="47.25" x14ac:dyDescent="0.2">
      <c r="A8" s="41" t="s">
        <v>20</v>
      </c>
      <c r="B8" s="42"/>
      <c r="C8" s="43" t="s">
        <v>48</v>
      </c>
      <c r="D8" s="44"/>
      <c r="E8" s="44"/>
      <c r="F8" s="45"/>
      <c r="G8" s="8" t="s">
        <v>21</v>
      </c>
      <c r="H8" s="43"/>
      <c r="I8" s="44"/>
      <c r="J8" s="45"/>
    </row>
    <row r="9" spans="1:12" ht="48" customHeight="1" x14ac:dyDescent="0.2">
      <c r="A9" s="46" t="s">
        <v>22</v>
      </c>
      <c r="B9" s="47"/>
      <c r="C9" s="48" t="s">
        <v>23</v>
      </c>
      <c r="D9" s="49"/>
      <c r="E9" s="49"/>
      <c r="F9" s="50"/>
      <c r="G9" s="8" t="s">
        <v>24</v>
      </c>
      <c r="H9" s="43"/>
      <c r="I9" s="44"/>
      <c r="J9" s="45"/>
    </row>
    <row r="10" spans="1:12" ht="45" customHeight="1" x14ac:dyDescent="0.2">
      <c r="A10" s="51" t="s">
        <v>25</v>
      </c>
      <c r="B10" s="52"/>
      <c r="C10" s="52"/>
      <c r="D10" s="52"/>
      <c r="E10" s="52"/>
      <c r="F10" s="53"/>
      <c r="G10" s="9" t="s">
        <v>26</v>
      </c>
      <c r="H10" s="43"/>
      <c r="I10" s="44"/>
      <c r="J10" s="45"/>
    </row>
    <row r="11" spans="1:12" ht="39" customHeight="1" x14ac:dyDescent="0.2">
      <c r="A11" s="54"/>
      <c r="B11" s="55"/>
      <c r="C11" s="55"/>
      <c r="D11" s="55"/>
      <c r="E11" s="55"/>
      <c r="F11" s="56"/>
      <c r="G11" s="9" t="s">
        <v>27</v>
      </c>
      <c r="H11" s="43"/>
      <c r="I11" s="44"/>
      <c r="J11" s="45"/>
    </row>
    <row r="12" spans="1:12" ht="28.5" customHeight="1" x14ac:dyDescent="0.2">
      <c r="A12" s="54"/>
      <c r="B12" s="55"/>
      <c r="C12" s="55"/>
      <c r="D12" s="55"/>
      <c r="E12" s="55"/>
      <c r="F12" s="56"/>
      <c r="G12" s="9" t="s">
        <v>28</v>
      </c>
      <c r="H12" s="10"/>
      <c r="I12" s="11" t="s">
        <v>29</v>
      </c>
      <c r="J12" s="12"/>
    </row>
    <row r="13" spans="1:12" ht="26.45" customHeight="1" x14ac:dyDescent="0.2">
      <c r="A13" s="54"/>
      <c r="B13" s="55"/>
      <c r="C13" s="55"/>
      <c r="D13" s="55"/>
      <c r="E13" s="55"/>
      <c r="F13" s="56"/>
      <c r="G13" s="9" t="s">
        <v>30</v>
      </c>
      <c r="H13" s="10"/>
      <c r="I13" s="11" t="s">
        <v>31</v>
      </c>
      <c r="J13" s="12"/>
    </row>
    <row r="14" spans="1:12" ht="79.5" customHeight="1" x14ac:dyDescent="0.2">
      <c r="A14" s="54"/>
      <c r="B14" s="55"/>
      <c r="C14" s="55"/>
      <c r="D14" s="55"/>
      <c r="E14" s="55"/>
      <c r="F14" s="56"/>
      <c r="G14" s="9" t="s">
        <v>32</v>
      </c>
      <c r="H14" s="43"/>
      <c r="I14" s="44"/>
      <c r="J14" s="45"/>
    </row>
    <row r="15" spans="1:12" ht="15.6" customHeight="1" x14ac:dyDescent="0.2">
      <c r="A15" s="54"/>
      <c r="B15" s="55"/>
      <c r="C15" s="55"/>
      <c r="D15" s="55"/>
      <c r="E15" s="55"/>
      <c r="F15" s="56"/>
      <c r="G15" s="9" t="s">
        <v>33</v>
      </c>
      <c r="H15" s="43"/>
      <c r="I15" s="44"/>
      <c r="J15" s="45"/>
    </row>
    <row r="16" spans="1:12" ht="15.6" customHeight="1" x14ac:dyDescent="0.2">
      <c r="A16" s="54"/>
      <c r="B16" s="55"/>
      <c r="C16" s="55"/>
      <c r="D16" s="55"/>
      <c r="E16" s="55"/>
      <c r="F16" s="56"/>
      <c r="G16" s="9" t="s">
        <v>34</v>
      </c>
      <c r="H16" s="43"/>
      <c r="I16" s="44"/>
      <c r="J16" s="45"/>
    </row>
    <row r="17" spans="1:10" ht="36.6" customHeight="1" x14ac:dyDescent="0.2">
      <c r="A17" s="57"/>
      <c r="B17" s="58"/>
      <c r="C17" s="58"/>
      <c r="D17" s="58"/>
      <c r="E17" s="58"/>
      <c r="F17" s="59"/>
      <c r="G17" s="13" t="s">
        <v>35</v>
      </c>
      <c r="H17" s="48"/>
      <c r="I17" s="49"/>
      <c r="J17" s="50"/>
    </row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  <mergeCell ref="A10:F17"/>
    <mergeCell ref="H10:J10"/>
    <mergeCell ref="H11:J11"/>
    <mergeCell ref="H14:J14"/>
    <mergeCell ref="H15:J15"/>
    <mergeCell ref="H16:J16"/>
    <mergeCell ref="H17:J17"/>
    <mergeCell ref="A8:B8"/>
    <mergeCell ref="C8:F8"/>
    <mergeCell ref="H8:J8"/>
    <mergeCell ref="A9:B9"/>
    <mergeCell ref="C9:F9"/>
    <mergeCell ref="H9:J9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zoomScale="89" zoomScaleNormal="89" workbookViewId="0">
      <selection activeCell="C20" sqref="C20"/>
    </sheetView>
  </sheetViews>
  <sheetFormatPr defaultColWidth="8.85546875" defaultRowHeight="12.75" x14ac:dyDescent="0.2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 x14ac:dyDescent="0.25">
      <c r="A1" s="14"/>
      <c r="B1" s="15"/>
      <c r="C1" s="96" t="str">
        <f>'Annex A.1 Bid Form (Technical) '!C1:I1</f>
        <v>FWA-ITB Tender SDN-PZU-26-011 Water Tank and Distribution Point with 10 Taps in North Darfur - Golo  - LOT (6)</v>
      </c>
      <c r="D1" s="96"/>
      <c r="E1" s="96"/>
      <c r="F1" s="96"/>
      <c r="G1" s="96"/>
      <c r="H1" s="96"/>
      <c r="I1" s="33" t="s">
        <v>36</v>
      </c>
    </row>
    <row r="2" spans="1:25" x14ac:dyDescent="0.2">
      <c r="A2" s="97" t="s">
        <v>1</v>
      </c>
      <c r="B2" s="98"/>
      <c r="C2" s="98"/>
      <c r="D2" s="99"/>
      <c r="E2" s="99"/>
      <c r="F2" s="100"/>
      <c r="G2" s="101" t="s">
        <v>2</v>
      </c>
      <c r="H2" s="102"/>
      <c r="I2" s="103"/>
    </row>
    <row r="3" spans="1:25" ht="47.25" x14ac:dyDescent="0.2">
      <c r="A3" s="5" t="s">
        <v>3</v>
      </c>
      <c r="B3" s="6" t="s">
        <v>4</v>
      </c>
      <c r="C3" s="6" t="s">
        <v>5</v>
      </c>
      <c r="D3" s="25" t="s">
        <v>6</v>
      </c>
      <c r="E3" s="25" t="s">
        <v>7</v>
      </c>
      <c r="F3" s="7" t="s">
        <v>8</v>
      </c>
      <c r="G3" s="5" t="s">
        <v>11</v>
      </c>
      <c r="H3" s="6" t="s">
        <v>37</v>
      </c>
      <c r="I3" s="7" t="s">
        <v>38</v>
      </c>
    </row>
    <row r="4" spans="1:25" s="24" customFormat="1" ht="59.45" customHeight="1" x14ac:dyDescent="0.25">
      <c r="A4" s="38">
        <f>'Annex A.1 Bid Form (Technical) '!A4</f>
        <v>1</v>
      </c>
      <c r="B4" s="38" t="str">
        <f>'Annex A.1 Bid Form (Technical) '!B4</f>
        <v>Poly Ethylene Water Tank and Distribution Point with 10 Taps</v>
      </c>
      <c r="C4" s="39" t="str">
        <f>'Annex A.1 Bid Form (Technical) '!C4</f>
        <v>See attched the BoQ</v>
      </c>
      <c r="D4" s="37" t="str">
        <f>'Annex A.1 Bid Form (Technical) '!D4</f>
        <v>North Darfur - Golo</v>
      </c>
      <c r="E4" s="37" t="str">
        <f>'Annex A.1 Bid Form (Technical) '!E4</f>
        <v>Pcs</v>
      </c>
      <c r="F4" s="37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x14ac:dyDescent="0.2">
      <c r="A5" s="104" t="s">
        <v>39</v>
      </c>
      <c r="B5" s="105"/>
      <c r="C5" s="105"/>
      <c r="D5" s="105"/>
      <c r="E5" s="105"/>
      <c r="F5" s="105"/>
      <c r="G5" s="105"/>
      <c r="H5" s="18" t="s">
        <v>40</v>
      </c>
      <c r="I5" s="28">
        <f>SUM(I4:I4)</f>
        <v>0</v>
      </c>
    </row>
    <row r="6" spans="1:25" ht="25.5" x14ac:dyDescent="0.2">
      <c r="A6" s="104"/>
      <c r="B6" s="105"/>
      <c r="C6" s="105"/>
      <c r="D6" s="105"/>
      <c r="E6" s="105"/>
      <c r="F6" s="105"/>
      <c r="G6" s="105"/>
      <c r="H6" s="19" t="s">
        <v>41</v>
      </c>
      <c r="I6" s="29"/>
    </row>
    <row r="7" spans="1:25" ht="13.5" thickBot="1" x14ac:dyDescent="0.25">
      <c r="A7" s="104"/>
      <c r="B7" s="105"/>
      <c r="C7" s="105"/>
      <c r="D7" s="105"/>
      <c r="E7" s="105"/>
      <c r="F7" s="105"/>
      <c r="G7" s="105"/>
      <c r="H7" s="20" t="s">
        <v>38</v>
      </c>
      <c r="I7" s="30">
        <f>I5+I6</f>
        <v>0</v>
      </c>
    </row>
    <row r="8" spans="1:25" x14ac:dyDescent="0.2">
      <c r="A8" s="101" t="s">
        <v>1</v>
      </c>
      <c r="B8" s="102"/>
      <c r="C8" s="102"/>
      <c r="D8" s="102"/>
      <c r="E8" s="102"/>
      <c r="F8" s="102"/>
      <c r="G8" s="101" t="s">
        <v>2</v>
      </c>
      <c r="H8" s="102"/>
      <c r="I8" s="106"/>
    </row>
    <row r="9" spans="1:25" ht="32.1" customHeight="1" x14ac:dyDescent="0.2">
      <c r="A9" s="92" t="s">
        <v>20</v>
      </c>
      <c r="B9" s="93"/>
      <c r="C9" s="94" t="str">
        <f>+'Annex A.1 Bid Form (Technical) '!C8</f>
        <v>North Darfur - Golo</v>
      </c>
      <c r="D9" s="95"/>
      <c r="E9" s="95"/>
      <c r="F9" s="95"/>
      <c r="G9" s="21" t="s">
        <v>21</v>
      </c>
      <c r="H9" s="91"/>
      <c r="I9" s="91"/>
    </row>
    <row r="10" spans="1:25" x14ac:dyDescent="0.2">
      <c r="A10" s="92" t="s">
        <v>22</v>
      </c>
      <c r="B10" s="93"/>
      <c r="C10" s="94" t="str">
        <f>+'Annex A.1 Bid Form (Technical) '!C9</f>
        <v>90 days after closing of ITB</v>
      </c>
      <c r="D10" s="95"/>
      <c r="E10" s="95"/>
      <c r="F10" s="95"/>
      <c r="G10" s="21" t="s">
        <v>24</v>
      </c>
      <c r="H10" s="91"/>
      <c r="I10" s="91"/>
    </row>
    <row r="11" spans="1:25" ht="13.5" thickBot="1" x14ac:dyDescent="0.25">
      <c r="A11" s="76" t="s">
        <v>42</v>
      </c>
      <c r="B11" s="77"/>
      <c r="C11" s="78" t="s">
        <v>43</v>
      </c>
      <c r="D11" s="79"/>
      <c r="E11" s="79"/>
      <c r="F11" s="80"/>
      <c r="G11" s="21" t="s">
        <v>44</v>
      </c>
      <c r="H11" s="81"/>
      <c r="I11" s="81"/>
    </row>
    <row r="12" spans="1:25" ht="24.95" customHeight="1" x14ac:dyDescent="0.2">
      <c r="A12" s="82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83"/>
      <c r="C12" s="83"/>
      <c r="D12" s="83"/>
      <c r="E12" s="83"/>
      <c r="F12" s="84"/>
      <c r="G12" s="21" t="s">
        <v>26</v>
      </c>
      <c r="H12" s="91"/>
      <c r="I12" s="91"/>
    </row>
    <row r="13" spans="1:25" ht="39" customHeight="1" x14ac:dyDescent="0.2">
      <c r="A13" s="85"/>
      <c r="B13" s="86"/>
      <c r="C13" s="86"/>
      <c r="D13" s="86"/>
      <c r="E13" s="86"/>
      <c r="F13" s="87"/>
      <c r="G13" s="21" t="s">
        <v>32</v>
      </c>
      <c r="H13" s="91"/>
      <c r="I13" s="91"/>
    </row>
    <row r="14" spans="1:25" ht="22.5" customHeight="1" x14ac:dyDescent="0.2">
      <c r="A14" s="85"/>
      <c r="B14" s="86"/>
      <c r="C14" s="86"/>
      <c r="D14" s="86"/>
      <c r="E14" s="86"/>
      <c r="F14" s="87"/>
      <c r="G14" s="21" t="s">
        <v>33</v>
      </c>
      <c r="H14" s="91"/>
      <c r="I14" s="91"/>
    </row>
    <row r="15" spans="1:25" ht="18.600000000000001" customHeight="1" x14ac:dyDescent="0.2">
      <c r="A15" s="85"/>
      <c r="B15" s="86"/>
      <c r="C15" s="86"/>
      <c r="D15" s="86"/>
      <c r="E15" s="86"/>
      <c r="F15" s="87"/>
      <c r="G15" s="21" t="s">
        <v>45</v>
      </c>
      <c r="H15" s="91"/>
      <c r="I15" s="91"/>
    </row>
    <row r="16" spans="1:25" ht="45.95" customHeight="1" x14ac:dyDescent="0.2">
      <c r="A16" s="85"/>
      <c r="B16" s="86"/>
      <c r="C16" s="86"/>
      <c r="D16" s="86"/>
      <c r="E16" s="86"/>
      <c r="F16" s="87"/>
      <c r="G16" s="21" t="s">
        <v>34</v>
      </c>
      <c r="H16" s="91"/>
      <c r="I16" s="91"/>
    </row>
    <row r="17" spans="1:9" ht="68.45" customHeight="1" thickBot="1" x14ac:dyDescent="0.25">
      <c r="A17" s="88"/>
      <c r="B17" s="89"/>
      <c r="C17" s="89"/>
      <c r="D17" s="89"/>
      <c r="E17" s="89"/>
      <c r="F17" s="90"/>
      <c r="G17" s="32" t="s">
        <v>35</v>
      </c>
      <c r="H17" s="91"/>
      <c r="I17" s="91"/>
    </row>
  </sheetData>
  <mergeCells count="22">
    <mergeCell ref="C1:H1"/>
    <mergeCell ref="A2:F2"/>
    <mergeCell ref="G2:I2"/>
    <mergeCell ref="A5:G7"/>
    <mergeCell ref="A8:F8"/>
    <mergeCell ref="G8:I8"/>
    <mergeCell ref="A9:B9"/>
    <mergeCell ref="C9:F9"/>
    <mergeCell ref="H9:I9"/>
    <mergeCell ref="A10:B10"/>
    <mergeCell ref="C10:F10"/>
    <mergeCell ref="H10:I10"/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199FC-4F7B-41C4-BDF6-5AA173ED8EC6}">
  <ds:schemaRefs>
    <ds:schemaRef ds:uri="http://schemas.microsoft.com/office/2006/metadata/properties"/>
    <ds:schemaRef ds:uri="http://schemas.microsoft.com/office/infopath/2007/PartnerControls"/>
    <ds:schemaRef ds:uri="df39d53a-21ec-4f19-b819-c17052708e15"/>
    <ds:schemaRef ds:uri="1193fd8d-acf7-4893-9add-9115e822f302"/>
  </ds:schemaRefs>
</ds:datastoreItem>
</file>

<file path=customXml/itemProps3.xml><?xml version="1.0" encoding="utf-8"?>
<ds:datastoreItem xmlns:ds="http://schemas.openxmlformats.org/officeDocument/2006/customXml" ds:itemID="{E2ABB37B-D88E-4FA2-BA8E-CFB86ADFC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 A.1 Bid Form (Technical) </vt:lpstr>
      <vt:lpstr>Annex A.2  Bid Form (Financial)</vt:lpstr>
      <vt:lpstr>'Annex A.1 Bid Form (Technical)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Ahmed Mohamed Ibrahim</cp:lastModifiedBy>
  <cp:revision/>
  <dcterms:created xsi:type="dcterms:W3CDTF">2019-02-13T20:54:56Z</dcterms:created>
  <dcterms:modified xsi:type="dcterms:W3CDTF">2026-02-10T12:40:21Z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